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<sst xmlns="http://schemas.openxmlformats.org/spreadsheetml/2006/main" count="73" uniqueCount="73">
  <si>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</si>
  <si>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активная энергия</t>
  </si>
  <si>
    <t xml:space="preserve">ПС 35 кВ Корнилово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</si>
  <si>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</si>
  <si>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</si>
  <si>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</si>
  <si>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</si>
  <si>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</si>
  <si>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</si>
  <si>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</si>
  <si>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</si>
  <si>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</si>
  <si>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</si>
  <si>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</si>
  <si>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</si>
  <si>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</si>
  <si>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</si>
  <si>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</si>
  <si>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</si>
  <si>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</si>
  <si>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</si>
  <si>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</si>
  <si>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</si>
  <si>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</si>
  <si>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</si>
  <si>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</si>
  <si>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</si>
  <si>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</si>
  <si>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</si>
  <si>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</si>
  <si>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</si>
  <si>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</si>
  <si>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</si>
  <si>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</si>
  <si>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Корнилово ТСН 1 ао RS</t>
  </si>
  <si>
    <t xml:space="preserve"> 0,4 Корнилово ТСН 2 ао RS</t>
  </si>
  <si>
    <t xml:space="preserve"> 10 Корнилово Т 1 ао RS</t>
  </si>
  <si>
    <t xml:space="preserve"> 10 Корнилово Т 1 ап RS</t>
  </si>
  <si>
    <t xml:space="preserve"> 10 Корнилово Т 2 ао RS</t>
  </si>
  <si>
    <t xml:space="preserve"> 10 Корнилово Т 2 ап RS</t>
  </si>
  <si>
    <t xml:space="preserve"> 10 Корнилово-АБЗ ао RS</t>
  </si>
  <si>
    <t xml:space="preserve"> 10 Корнилово-АБЗ ап RS</t>
  </si>
  <si>
    <t xml:space="preserve"> 10 Корнилово-им.Ленина ао RS</t>
  </si>
  <si>
    <t xml:space="preserve"> 10 Корнилово-им.Ленина ап RS</t>
  </si>
  <si>
    <t xml:space="preserve"> 10 Корнилово-Коммунальный ао RS</t>
  </si>
  <si>
    <t xml:space="preserve"> 10 Корнилово-Коммунальный ап RS</t>
  </si>
  <si>
    <t xml:space="preserve"> 10 Корнилово-МСЗ ао RS</t>
  </si>
  <si>
    <t xml:space="preserve"> 10 Корнилово-МСЗ ап RS</t>
  </si>
  <si>
    <t xml:space="preserve"> 10 Корнилово-Н.Корень ао RS</t>
  </si>
  <si>
    <t xml:space="preserve"> 10 Корнилово-Н.Корень ап RS</t>
  </si>
  <si>
    <t xml:space="preserve"> 10 Корнилово-СХТ ао RS</t>
  </si>
  <si>
    <t xml:space="preserve"> 10 Корнилово-СХТ ап RS</t>
  </si>
  <si>
    <t xml:space="preserve"> 10 Корнилово-Устье ао RS</t>
  </si>
  <si>
    <t xml:space="preserve"> 10 Корнилово-Устье ап RS</t>
  </si>
  <si>
    <t xml:space="preserve"> 10 Корнилово-Филисово ао RS</t>
  </si>
  <si>
    <t xml:space="preserve"> 10 Корнилово-Филисово ап RS</t>
  </si>
  <si>
    <t xml:space="preserve"> 10 Корнилово-Шпилиха ао RS</t>
  </si>
  <si>
    <t xml:space="preserve"> 10 Корнилово-Шпилиха ап RS</t>
  </si>
  <si>
    <t xml:space="preserve"> 10 Корнилово-Ягода 1 ао RS</t>
  </si>
  <si>
    <t xml:space="preserve"> 10 Корнилово-Ягода 1 ап RS</t>
  </si>
  <si>
    <t xml:space="preserve"> 10 Корнилово-Ягода 2 ао RS</t>
  </si>
  <si>
    <t xml:space="preserve"> 10 Корнилово-Ягода 2 ап RS</t>
  </si>
  <si>
    <t xml:space="preserve"> 35 Корнилово СВ ао RS</t>
  </si>
  <si>
    <t xml:space="preserve"> 35 Корнилово СВ ап RS</t>
  </si>
  <si>
    <t xml:space="preserve"> 35 Корнилово Т 1 ао RS</t>
  </si>
  <si>
    <t xml:space="preserve"> 35 Корнилово Т 1 ап RS</t>
  </si>
  <si>
    <t xml:space="preserve"> 35 Корнилово Т 2 ао RS</t>
  </si>
  <si>
    <t xml:space="preserve"> 35 Корнилово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</si>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</sst>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Корнилово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50" t="s">
        <v>40</v>
      </c>
      <c r="I6" s="49" t="s">
        <v>41</v>
      </c>
      <c r="J6" s="50" t="s">
        <v>42</v>
      </c>
      <c r="K6" s="49" t="s">
        <v>43</v>
      </c>
      <c r="L6" s="50" t="s">
        <v>44</v>
      </c>
      <c r="M6" s="49" t="s">
        <v>45</v>
      </c>
      <c r="N6" s="50" t="s">
        <v>46</v>
      </c>
      <c r="O6" s="49" t="s">
        <v>47</v>
      </c>
      <c r="P6" s="50" t="s">
        <v>48</v>
      </c>
      <c r="Q6" s="49" t="s">
        <v>49</v>
      </c>
      <c r="R6" s="50" t="s">
        <v>50</v>
      </c>
      <c r="S6" s="49" t="s">
        <v>51</v>
      </c>
      <c r="T6" s="50" t="s">
        <v>52</v>
      </c>
      <c r="U6" s="49" t="s">
        <v>53</v>
      </c>
      <c r="V6" s="50" t="s">
        <v>54</v>
      </c>
      <c r="W6" s="49" t="s">
        <v>55</v>
      </c>
      <c r="X6" s="50" t="s">
        <v>56</v>
      </c>
      <c r="Y6" s="49" t="s">
        <v>57</v>
      </c>
      <c r="Z6" s="50" t="s">
        <v>58</v>
      </c>
      <c r="AA6" s="49" t="s">
        <v>59</v>
      </c>
      <c r="AB6" s="50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0.80000000000000004</v>
      </c>
      <c r="C7" s="54">
        <v>2.7520000000000002</v>
      </c>
      <c r="D7" s="54">
        <v>0</v>
      </c>
      <c r="E7" s="54">
        <v>275.19999999999999</v>
      </c>
      <c r="F7" s="54">
        <v>0</v>
      </c>
      <c r="G7" s="54">
        <v>516.79999999999995</v>
      </c>
      <c r="H7" s="54">
        <v>5.7599999999999998</v>
      </c>
      <c r="I7" s="54">
        <v>0</v>
      </c>
      <c r="J7" s="54">
        <v>4.3600000000000003</v>
      </c>
      <c r="K7" s="54">
        <v>0</v>
      </c>
      <c r="L7" s="54">
        <v>193</v>
      </c>
      <c r="M7" s="54">
        <v>0</v>
      </c>
      <c r="N7" s="54">
        <v>68.700000000000003</v>
      </c>
      <c r="O7" s="54">
        <v>0</v>
      </c>
      <c r="P7" s="54">
        <v>3.1600000000000001</v>
      </c>
      <c r="Q7" s="54">
        <v>0</v>
      </c>
      <c r="R7" s="54">
        <v>277.19999999999999</v>
      </c>
      <c r="S7" s="54">
        <v>0</v>
      </c>
      <c r="T7" s="54">
        <v>197.25</v>
      </c>
      <c r="U7" s="54">
        <v>0</v>
      </c>
      <c r="V7" s="54">
        <v>10.5</v>
      </c>
      <c r="W7" s="54">
        <v>0</v>
      </c>
      <c r="X7" s="54">
        <v>25.5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0</v>
      </c>
      <c r="AE7" s="54">
        <v>0</v>
      </c>
      <c r="AF7" s="54">
        <v>0</v>
      </c>
      <c r="AG7" s="54">
        <v>281.40000000000003</v>
      </c>
      <c r="AH7" s="54">
        <v>0</v>
      </c>
      <c r="AI7" s="55">
        <v>522.89999999999998</v>
      </c>
      <c r="AJ7" s="39">
        <f t="shared" ref="AJ7:AJ9" si="2">SUM(H7,J7,L7,N7,P7,R7,T7,V7,X7,Z7,AB7)</f>
        <v>785.43000000000006</v>
      </c>
      <c r="AK7" s="39">
        <f t="shared" ref="AK7:AK9" si="3">AJ7/1000</f>
        <v>0.78543000000000007</v>
      </c>
      <c r="AL7" s="39">
        <v>0.78543000000000007</v>
      </c>
    </row>
    <row r="8">
      <c r="A8" s="56" t="s">
        <v>7</v>
      </c>
      <c r="B8" s="57">
        <v>0.78400000000000003</v>
      </c>
      <c r="C8" s="57">
        <v>2.9119999999999999</v>
      </c>
      <c r="D8" s="57">
        <v>0</v>
      </c>
      <c r="E8" s="57">
        <v>246.40000000000001</v>
      </c>
      <c r="F8" s="57">
        <v>0</v>
      </c>
      <c r="G8" s="57">
        <v>464</v>
      </c>
      <c r="H8" s="57">
        <v>5.8399999999999999</v>
      </c>
      <c r="I8" s="57">
        <v>0</v>
      </c>
      <c r="J8" s="57">
        <v>4.2400000000000002</v>
      </c>
      <c r="K8" s="57">
        <v>0</v>
      </c>
      <c r="L8" s="57">
        <v>163</v>
      </c>
      <c r="M8" s="57">
        <v>0</v>
      </c>
      <c r="N8" s="57">
        <v>63.200000000000003</v>
      </c>
      <c r="O8" s="57">
        <v>0</v>
      </c>
      <c r="P8" s="57">
        <v>2.96</v>
      </c>
      <c r="Q8" s="57">
        <v>0</v>
      </c>
      <c r="R8" s="57">
        <v>261.10000000000002</v>
      </c>
      <c r="S8" s="57">
        <v>0</v>
      </c>
      <c r="T8" s="57">
        <v>174.59999999999999</v>
      </c>
      <c r="U8" s="57">
        <v>0</v>
      </c>
      <c r="V8" s="57">
        <v>10.200000000000001</v>
      </c>
      <c r="W8" s="57">
        <v>0</v>
      </c>
      <c r="X8" s="57">
        <v>21.900000000000002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254.09999999999999</v>
      </c>
      <c r="AH8" s="57">
        <v>0</v>
      </c>
      <c r="AI8" s="58">
        <v>470.40000000000003</v>
      </c>
      <c r="AJ8" s="39">
        <f t="shared" si="2"/>
        <v>707.04000000000008</v>
      </c>
      <c r="AK8" s="39">
        <f t="shared" si="3"/>
        <v>0.70704000000000011</v>
      </c>
      <c r="AL8" s="39">
        <v>0.70704000000000011</v>
      </c>
    </row>
    <row r="9">
      <c r="A9" s="56" t="s">
        <v>8</v>
      </c>
      <c r="B9" s="57">
        <v>0.78400000000000003</v>
      </c>
      <c r="C9" s="57">
        <v>2.7360000000000002</v>
      </c>
      <c r="D9" s="57">
        <v>0</v>
      </c>
      <c r="E9" s="57">
        <v>240</v>
      </c>
      <c r="F9" s="57">
        <v>0</v>
      </c>
      <c r="G9" s="57">
        <v>441.60000000000002</v>
      </c>
      <c r="H9" s="57">
        <v>6.04</v>
      </c>
      <c r="I9" s="57">
        <v>0</v>
      </c>
      <c r="J9" s="57">
        <v>4.2800000000000002</v>
      </c>
      <c r="K9" s="57">
        <v>0</v>
      </c>
      <c r="L9" s="57">
        <v>148.40000000000001</v>
      </c>
      <c r="M9" s="57">
        <v>0</v>
      </c>
      <c r="N9" s="57">
        <v>60.700000000000003</v>
      </c>
      <c r="O9" s="57">
        <v>0</v>
      </c>
      <c r="P9" s="57">
        <v>2.96</v>
      </c>
      <c r="Q9" s="57">
        <v>0</v>
      </c>
      <c r="R9" s="57">
        <v>251.80000000000001</v>
      </c>
      <c r="S9" s="57">
        <v>0</v>
      </c>
      <c r="T9" s="57">
        <v>169.95000000000002</v>
      </c>
      <c r="U9" s="57">
        <v>0</v>
      </c>
      <c r="V9" s="57">
        <v>9.9000000000000004</v>
      </c>
      <c r="W9" s="57">
        <v>0</v>
      </c>
      <c r="X9" s="57">
        <v>21.600000000000001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247.80000000000001</v>
      </c>
      <c r="AH9" s="57">
        <v>0</v>
      </c>
      <c r="AI9" s="58">
        <v>447.30000000000001</v>
      </c>
      <c r="AJ9" s="39">
        <f t="shared" si="2"/>
        <v>675.63000000000011</v>
      </c>
      <c r="AK9" s="39">
        <f t="shared" si="3"/>
        <v>0.67563000000000006</v>
      </c>
      <c r="AL9" s="39">
        <v>0.67563000000000006</v>
      </c>
    </row>
    <row r="10">
      <c r="A10" s="56" t="s">
        <v>9</v>
      </c>
      <c r="B10" s="57">
        <v>0.80000000000000004</v>
      </c>
      <c r="C10" s="57">
        <v>2.4159999999999999</v>
      </c>
      <c r="D10" s="57">
        <v>0</v>
      </c>
      <c r="E10" s="57">
        <v>225.59999999999999</v>
      </c>
      <c r="F10" s="57">
        <v>0</v>
      </c>
      <c r="G10" s="57">
        <v>438.40000000000003</v>
      </c>
      <c r="H10" s="57">
        <v>5.7599999999999998</v>
      </c>
      <c r="I10" s="57">
        <v>0</v>
      </c>
      <c r="J10" s="57">
        <v>4.2400000000000002</v>
      </c>
      <c r="K10" s="57">
        <v>0</v>
      </c>
      <c r="L10" s="57">
        <v>141</v>
      </c>
      <c r="M10" s="57">
        <v>0</v>
      </c>
      <c r="N10" s="57">
        <v>56.600000000000001</v>
      </c>
      <c r="O10" s="57">
        <v>0</v>
      </c>
      <c r="P10" s="57">
        <v>2.96</v>
      </c>
      <c r="Q10" s="57">
        <v>0</v>
      </c>
      <c r="R10" s="57">
        <v>251.70000000000002</v>
      </c>
      <c r="S10" s="57">
        <v>0</v>
      </c>
      <c r="T10" s="57">
        <v>159.45000000000002</v>
      </c>
      <c r="U10" s="57">
        <v>0</v>
      </c>
      <c r="V10" s="57">
        <v>11.1</v>
      </c>
      <c r="W10" s="57">
        <v>0</v>
      </c>
      <c r="X10" s="57">
        <v>26.100000000000001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231</v>
      </c>
      <c r="AH10" s="57">
        <v>0</v>
      </c>
      <c r="AI10" s="58">
        <v>447.30000000000001</v>
      </c>
      <c r="AJ10" s="39">
        <f t="shared" ref="AJ10:AJ30" si="4">SUM(H10,J10,L10,N10,P10,R10,T10,V10,X10,Z10,AB10)</f>
        <v>658.91000000000008</v>
      </c>
      <c r="AK10" s="39">
        <f t="shared" ref="AK10:AK30" si="5">AJ10/1000</f>
        <v>0.65891000000000011</v>
      </c>
      <c r="AL10" s="39">
        <v>0.65891000000000011</v>
      </c>
    </row>
    <row r="11">
      <c r="A11" s="56" t="s">
        <v>10</v>
      </c>
      <c r="B11" s="57">
        <v>0.78400000000000003</v>
      </c>
      <c r="C11" s="57">
        <v>2.3999999999999999</v>
      </c>
      <c r="D11" s="57">
        <v>0</v>
      </c>
      <c r="E11" s="57">
        <v>249.59999999999999</v>
      </c>
      <c r="F11" s="57">
        <v>0</v>
      </c>
      <c r="G11" s="57">
        <v>427.19999999999999</v>
      </c>
      <c r="H11" s="57">
        <v>5.6000000000000005</v>
      </c>
      <c r="I11" s="57">
        <v>0</v>
      </c>
      <c r="J11" s="57">
        <v>4.04</v>
      </c>
      <c r="K11" s="57">
        <v>0</v>
      </c>
      <c r="L11" s="57">
        <v>138.80000000000001</v>
      </c>
      <c r="M11" s="57">
        <v>0</v>
      </c>
      <c r="N11" s="57">
        <v>61.800000000000004</v>
      </c>
      <c r="O11" s="57">
        <v>0</v>
      </c>
      <c r="P11" s="57">
        <v>2.96</v>
      </c>
      <c r="Q11" s="57">
        <v>0</v>
      </c>
      <c r="R11" s="57">
        <v>248.30000000000001</v>
      </c>
      <c r="S11" s="57">
        <v>0</v>
      </c>
      <c r="T11" s="57">
        <v>179.55000000000001</v>
      </c>
      <c r="U11" s="57">
        <v>0</v>
      </c>
      <c r="V11" s="57">
        <v>9.5999999999999996</v>
      </c>
      <c r="W11" s="57">
        <v>0</v>
      </c>
      <c r="X11" s="57">
        <v>22.5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258.30000000000001</v>
      </c>
      <c r="AH11" s="57">
        <v>0</v>
      </c>
      <c r="AI11" s="58">
        <v>432.60000000000002</v>
      </c>
      <c r="AJ11" s="39">
        <f t="shared" si="4"/>
        <v>673.14999999999998</v>
      </c>
      <c r="AK11" s="39">
        <f t="shared" si="5"/>
        <v>0.67315000000000003</v>
      </c>
      <c r="AL11" s="39">
        <v>0.67315000000000003</v>
      </c>
    </row>
    <row r="12">
      <c r="A12" s="56" t="s">
        <v>11</v>
      </c>
      <c r="B12" s="57">
        <v>0.80000000000000004</v>
      </c>
      <c r="C12" s="57">
        <v>2.4159999999999999</v>
      </c>
      <c r="D12" s="57">
        <v>0</v>
      </c>
      <c r="E12" s="57">
        <v>307.19999999999999</v>
      </c>
      <c r="F12" s="57">
        <v>0</v>
      </c>
      <c r="G12" s="57">
        <v>494.40000000000003</v>
      </c>
      <c r="H12" s="57">
        <v>20</v>
      </c>
      <c r="I12" s="57">
        <v>0</v>
      </c>
      <c r="J12" s="57">
        <v>4.0800000000000001</v>
      </c>
      <c r="K12" s="57">
        <v>0</v>
      </c>
      <c r="L12" s="57">
        <v>151.20000000000002</v>
      </c>
      <c r="M12" s="57">
        <v>0</v>
      </c>
      <c r="N12" s="57">
        <v>65</v>
      </c>
      <c r="O12" s="57">
        <v>0</v>
      </c>
      <c r="P12" s="57">
        <v>3.0800000000000001</v>
      </c>
      <c r="Q12" s="57">
        <v>0</v>
      </c>
      <c r="R12" s="57">
        <v>305.90000000000003</v>
      </c>
      <c r="S12" s="57">
        <v>0</v>
      </c>
      <c r="T12" s="57">
        <v>217.65000000000001</v>
      </c>
      <c r="U12" s="57">
        <v>0</v>
      </c>
      <c r="V12" s="57">
        <v>12</v>
      </c>
      <c r="W12" s="57">
        <v>0</v>
      </c>
      <c r="X12" s="57">
        <v>17.100000000000001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312.90000000000003</v>
      </c>
      <c r="AH12" s="57">
        <v>0</v>
      </c>
      <c r="AI12" s="58">
        <v>501.90000000000003</v>
      </c>
      <c r="AJ12" s="39">
        <f t="shared" si="4"/>
        <v>796.0100000000001</v>
      </c>
      <c r="AK12" s="39">
        <f t="shared" si="5"/>
        <v>0.79601000000000011</v>
      </c>
      <c r="AL12" s="39">
        <v>0.79601000000000011</v>
      </c>
    </row>
    <row r="13">
      <c r="A13" s="56" t="s">
        <v>12</v>
      </c>
      <c r="B13" s="57">
        <v>0.78400000000000003</v>
      </c>
      <c r="C13" s="57">
        <v>2.48</v>
      </c>
      <c r="D13" s="57">
        <v>0</v>
      </c>
      <c r="E13" s="57">
        <v>321.60000000000002</v>
      </c>
      <c r="F13" s="57">
        <v>0</v>
      </c>
      <c r="G13" s="57">
        <v>572.80000000000007</v>
      </c>
      <c r="H13" s="57">
        <v>19.84</v>
      </c>
      <c r="I13" s="57">
        <v>0</v>
      </c>
      <c r="J13" s="57">
        <v>5.7199999999999998</v>
      </c>
      <c r="K13" s="57">
        <v>0</v>
      </c>
      <c r="L13" s="57">
        <v>182.59999999999999</v>
      </c>
      <c r="M13" s="57">
        <v>0</v>
      </c>
      <c r="N13" s="57">
        <v>71.400000000000006</v>
      </c>
      <c r="O13" s="57">
        <v>0</v>
      </c>
      <c r="P13" s="57">
        <v>5.2800000000000002</v>
      </c>
      <c r="Q13" s="57">
        <v>0</v>
      </c>
      <c r="R13" s="57">
        <v>343.40000000000003</v>
      </c>
      <c r="S13" s="57">
        <v>0</v>
      </c>
      <c r="T13" s="57">
        <v>226.20000000000002</v>
      </c>
      <c r="U13" s="57">
        <v>0</v>
      </c>
      <c r="V13" s="57">
        <v>11.1</v>
      </c>
      <c r="W13" s="57">
        <v>0</v>
      </c>
      <c r="X13" s="57">
        <v>26.100000000000001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329.69999999999999</v>
      </c>
      <c r="AH13" s="57">
        <v>0</v>
      </c>
      <c r="AI13" s="58">
        <v>581.70000000000005</v>
      </c>
      <c r="AJ13" s="39">
        <f t="shared" si="4"/>
        <v>891.6400000000001</v>
      </c>
      <c r="AK13" s="39">
        <f t="shared" si="5"/>
        <v>0.8916400000000001</v>
      </c>
      <c r="AL13" s="39">
        <v>0.8916400000000001</v>
      </c>
    </row>
    <row r="14">
      <c r="A14" s="56" t="s">
        <v>13</v>
      </c>
      <c r="B14" s="57">
        <v>0.78400000000000003</v>
      </c>
      <c r="C14" s="57">
        <v>2.5600000000000001</v>
      </c>
      <c r="D14" s="57">
        <v>0</v>
      </c>
      <c r="E14" s="57">
        <v>348.80000000000001</v>
      </c>
      <c r="F14" s="57">
        <v>0</v>
      </c>
      <c r="G14" s="57">
        <v>616</v>
      </c>
      <c r="H14" s="57">
        <v>19.440000000000001</v>
      </c>
      <c r="I14" s="57">
        <v>0</v>
      </c>
      <c r="J14" s="57">
        <v>8.3200000000000003</v>
      </c>
      <c r="K14" s="57">
        <v>0</v>
      </c>
      <c r="L14" s="57">
        <v>212.40000000000001</v>
      </c>
      <c r="M14" s="57">
        <v>0</v>
      </c>
      <c r="N14" s="57">
        <v>89.799999999999997</v>
      </c>
      <c r="O14" s="57">
        <v>0</v>
      </c>
      <c r="P14" s="57">
        <v>4.9199999999999999</v>
      </c>
      <c r="Q14" s="57">
        <v>0</v>
      </c>
      <c r="R14" s="57">
        <v>336.90000000000003</v>
      </c>
      <c r="S14" s="57">
        <v>0</v>
      </c>
      <c r="T14" s="57">
        <v>233.70000000000002</v>
      </c>
      <c r="U14" s="57">
        <v>0</v>
      </c>
      <c r="V14" s="57">
        <v>13.5</v>
      </c>
      <c r="W14" s="57">
        <v>0</v>
      </c>
      <c r="X14" s="57">
        <v>38.700000000000003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354.90000000000003</v>
      </c>
      <c r="AH14" s="57">
        <v>0</v>
      </c>
      <c r="AI14" s="58">
        <v>621.60000000000002</v>
      </c>
      <c r="AJ14" s="39">
        <f t="shared" si="4"/>
        <v>957.68000000000006</v>
      </c>
      <c r="AK14" s="39">
        <f t="shared" si="5"/>
        <v>0.95768000000000009</v>
      </c>
      <c r="AL14" s="39">
        <v>0.95768000000000009</v>
      </c>
    </row>
    <row r="15">
      <c r="A15" s="56" t="s">
        <v>14</v>
      </c>
      <c r="B15" s="57">
        <v>0.80000000000000004</v>
      </c>
      <c r="C15" s="57">
        <v>2.5920000000000001</v>
      </c>
      <c r="D15" s="57">
        <v>0</v>
      </c>
      <c r="E15" s="57">
        <v>491.19999999999999</v>
      </c>
      <c r="F15" s="57">
        <v>0</v>
      </c>
      <c r="G15" s="57">
        <v>750.39999999999998</v>
      </c>
      <c r="H15" s="57">
        <v>79.159999999999997</v>
      </c>
      <c r="I15" s="57">
        <v>0</v>
      </c>
      <c r="J15" s="57">
        <v>9.9600000000000009</v>
      </c>
      <c r="K15" s="57">
        <v>0</v>
      </c>
      <c r="L15" s="57">
        <v>294.40000000000003</v>
      </c>
      <c r="M15" s="57">
        <v>0</v>
      </c>
      <c r="N15" s="57">
        <v>93.200000000000003</v>
      </c>
      <c r="O15" s="57">
        <v>0</v>
      </c>
      <c r="P15" s="57">
        <v>4.7599999999999998</v>
      </c>
      <c r="Q15" s="57">
        <v>0</v>
      </c>
      <c r="R15" s="57">
        <v>395.69999999999999</v>
      </c>
      <c r="S15" s="57">
        <v>0</v>
      </c>
      <c r="T15" s="57">
        <v>315.75</v>
      </c>
      <c r="U15" s="57">
        <v>0</v>
      </c>
      <c r="V15" s="57">
        <v>16.199999999999999</v>
      </c>
      <c r="W15" s="57">
        <v>0</v>
      </c>
      <c r="X15" s="57">
        <v>27.300000000000001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499.80000000000001</v>
      </c>
      <c r="AH15" s="57">
        <v>0</v>
      </c>
      <c r="AI15" s="58">
        <v>758.10000000000002</v>
      </c>
      <c r="AJ15" s="39">
        <f t="shared" si="4"/>
        <v>1236.4300000000001</v>
      </c>
      <c r="AK15" s="39">
        <f t="shared" si="5"/>
        <v>1.2364300000000001</v>
      </c>
      <c r="AL15" s="39">
        <v>1.2364300000000001</v>
      </c>
    </row>
    <row r="16">
      <c r="A16" s="56" t="s">
        <v>15</v>
      </c>
      <c r="B16" s="57">
        <v>0.78400000000000003</v>
      </c>
      <c r="C16" s="57">
        <v>2.5600000000000001</v>
      </c>
      <c r="D16" s="57">
        <v>0</v>
      </c>
      <c r="E16" s="57">
        <v>496</v>
      </c>
      <c r="F16" s="57">
        <v>0</v>
      </c>
      <c r="G16" s="57">
        <v>769.60000000000002</v>
      </c>
      <c r="H16" s="57">
        <v>46.840000000000003</v>
      </c>
      <c r="I16" s="57">
        <v>0</v>
      </c>
      <c r="J16" s="57">
        <v>8.3599999999999994</v>
      </c>
      <c r="K16" s="57">
        <v>0</v>
      </c>
      <c r="L16" s="57">
        <v>305.80000000000001</v>
      </c>
      <c r="M16" s="57">
        <v>0</v>
      </c>
      <c r="N16" s="57">
        <v>91.299999999999997</v>
      </c>
      <c r="O16" s="57">
        <v>0</v>
      </c>
      <c r="P16" s="57">
        <v>4</v>
      </c>
      <c r="Q16" s="57">
        <v>0</v>
      </c>
      <c r="R16" s="57">
        <v>408.60000000000002</v>
      </c>
      <c r="S16" s="57">
        <v>0</v>
      </c>
      <c r="T16" s="57">
        <v>354.15000000000003</v>
      </c>
      <c r="U16" s="57">
        <v>0</v>
      </c>
      <c r="V16" s="57">
        <v>20.100000000000001</v>
      </c>
      <c r="W16" s="57">
        <v>0</v>
      </c>
      <c r="X16" s="57">
        <v>22.800000000000001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57">
        <v>504</v>
      </c>
      <c r="AH16" s="57">
        <v>0</v>
      </c>
      <c r="AI16" s="58">
        <v>779.10000000000002</v>
      </c>
      <c r="AJ16" s="39">
        <f t="shared" si="4"/>
        <v>1261.95</v>
      </c>
      <c r="AK16" s="39">
        <f t="shared" si="5"/>
        <v>1.2619500000000001</v>
      </c>
      <c r="AL16" s="39">
        <v>1.2619500000000001</v>
      </c>
    </row>
    <row r="17">
      <c r="A17" s="56" t="s">
        <v>16</v>
      </c>
      <c r="B17" s="57">
        <v>0.73599999999999999</v>
      </c>
      <c r="C17" s="57">
        <v>2.7680000000000002</v>
      </c>
      <c r="D17" s="57">
        <v>0</v>
      </c>
      <c r="E17" s="57">
        <v>512</v>
      </c>
      <c r="F17" s="57">
        <v>0</v>
      </c>
      <c r="G17" s="57">
        <v>728</v>
      </c>
      <c r="H17" s="57">
        <v>58.399999999999999</v>
      </c>
      <c r="I17" s="57">
        <v>0</v>
      </c>
      <c r="J17" s="57">
        <v>8.7599999999999998</v>
      </c>
      <c r="K17" s="57">
        <v>0</v>
      </c>
      <c r="L17" s="57">
        <v>281.60000000000002</v>
      </c>
      <c r="M17" s="57">
        <v>0</v>
      </c>
      <c r="N17" s="57">
        <v>102.60000000000001</v>
      </c>
      <c r="O17" s="57">
        <v>0</v>
      </c>
      <c r="P17" s="57">
        <v>3.7600000000000002</v>
      </c>
      <c r="Q17" s="57">
        <v>0</v>
      </c>
      <c r="R17" s="57">
        <v>389.69999999999999</v>
      </c>
      <c r="S17" s="57">
        <v>0</v>
      </c>
      <c r="T17" s="57">
        <v>348.15000000000003</v>
      </c>
      <c r="U17" s="57">
        <v>0</v>
      </c>
      <c r="V17" s="57">
        <v>15.6</v>
      </c>
      <c r="W17" s="57">
        <v>0</v>
      </c>
      <c r="X17" s="57">
        <v>25.5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0</v>
      </c>
      <c r="AF17" s="57">
        <v>0</v>
      </c>
      <c r="AG17" s="57">
        <v>520.79999999999995</v>
      </c>
      <c r="AH17" s="57">
        <v>0</v>
      </c>
      <c r="AI17" s="58">
        <v>735</v>
      </c>
      <c r="AJ17" s="39">
        <f t="shared" si="4"/>
        <v>1234.0699999999999</v>
      </c>
      <c r="AK17" s="39">
        <f t="shared" si="5"/>
        <v>1.23407</v>
      </c>
      <c r="AL17" s="39">
        <v>1.23407</v>
      </c>
    </row>
    <row r="18">
      <c r="A18" s="56" t="s">
        <v>17</v>
      </c>
      <c r="B18" s="57">
        <v>0.73599999999999999</v>
      </c>
      <c r="C18" s="57">
        <v>2.7360000000000002</v>
      </c>
      <c r="D18" s="57">
        <v>0</v>
      </c>
      <c r="E18" s="57">
        <v>494.40000000000003</v>
      </c>
      <c r="F18" s="57">
        <v>0</v>
      </c>
      <c r="G18" s="57">
        <v>732.80000000000007</v>
      </c>
      <c r="H18" s="57">
        <v>44.880000000000003</v>
      </c>
      <c r="I18" s="57">
        <v>0</v>
      </c>
      <c r="J18" s="57">
        <v>9.8000000000000007</v>
      </c>
      <c r="K18" s="57">
        <v>0</v>
      </c>
      <c r="L18" s="57">
        <v>288.80000000000001</v>
      </c>
      <c r="M18" s="57">
        <v>0</v>
      </c>
      <c r="N18" s="57">
        <v>95.100000000000009</v>
      </c>
      <c r="O18" s="57">
        <v>0</v>
      </c>
      <c r="P18" s="57">
        <v>3.48</v>
      </c>
      <c r="Q18" s="57">
        <v>0</v>
      </c>
      <c r="R18" s="57">
        <v>376.90000000000003</v>
      </c>
      <c r="S18" s="57">
        <v>0</v>
      </c>
      <c r="T18" s="57">
        <v>350.55000000000001</v>
      </c>
      <c r="U18" s="57">
        <v>0</v>
      </c>
      <c r="V18" s="57">
        <v>17.100000000000001</v>
      </c>
      <c r="W18" s="57">
        <v>0</v>
      </c>
      <c r="X18" s="57">
        <v>34.5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2.1000000000000001</v>
      </c>
      <c r="AE18" s="57">
        <v>0</v>
      </c>
      <c r="AF18" s="57">
        <v>0</v>
      </c>
      <c r="AG18" s="57">
        <v>520.79999999999995</v>
      </c>
      <c r="AH18" s="57">
        <v>0</v>
      </c>
      <c r="AI18" s="58">
        <v>741.30000000000007</v>
      </c>
      <c r="AJ18" s="39">
        <f t="shared" si="4"/>
        <v>1221.1099999999999</v>
      </c>
      <c r="AK18" s="39">
        <f t="shared" si="5"/>
        <v>1.2211099999999999</v>
      </c>
      <c r="AL18" s="39">
        <v>1.2211099999999999</v>
      </c>
    </row>
    <row r="19">
      <c r="A19" s="56" t="s">
        <v>18</v>
      </c>
      <c r="B19" s="57">
        <v>0.73599999999999999</v>
      </c>
      <c r="C19" s="57">
        <v>2.6240000000000001</v>
      </c>
      <c r="D19" s="57">
        <v>0</v>
      </c>
      <c r="E19" s="57">
        <v>446.40000000000003</v>
      </c>
      <c r="F19" s="57">
        <v>0</v>
      </c>
      <c r="G19" s="57">
        <v>660.80000000000007</v>
      </c>
      <c r="H19" s="57">
        <v>6.8399999999999999</v>
      </c>
      <c r="I19" s="57">
        <v>0</v>
      </c>
      <c r="J19" s="57">
        <v>8.9600000000000009</v>
      </c>
      <c r="K19" s="57">
        <v>0</v>
      </c>
      <c r="L19" s="57">
        <v>264.60000000000002</v>
      </c>
      <c r="M19" s="57">
        <v>0</v>
      </c>
      <c r="N19" s="57">
        <v>104.3</v>
      </c>
      <c r="O19" s="57">
        <v>0</v>
      </c>
      <c r="P19" s="57">
        <v>3.2000000000000002</v>
      </c>
      <c r="Q19" s="57">
        <v>0</v>
      </c>
      <c r="R19" s="57">
        <v>329.19999999999999</v>
      </c>
      <c r="S19" s="57">
        <v>0</v>
      </c>
      <c r="T19" s="57">
        <v>333</v>
      </c>
      <c r="U19" s="57">
        <v>0</v>
      </c>
      <c r="V19" s="57">
        <v>19.800000000000001</v>
      </c>
      <c r="W19" s="57">
        <v>0</v>
      </c>
      <c r="X19" s="57">
        <v>31.199999999999999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1583.4000000000001</v>
      </c>
      <c r="AE19" s="57">
        <v>0</v>
      </c>
      <c r="AF19" s="57">
        <v>1075.2</v>
      </c>
      <c r="AG19" s="57">
        <v>14.700000000000001</v>
      </c>
      <c r="AH19" s="57">
        <v>0</v>
      </c>
      <c r="AI19" s="58">
        <v>2253.3000000000002</v>
      </c>
      <c r="AJ19" s="39">
        <f t="shared" si="4"/>
        <v>1101.0999999999999</v>
      </c>
      <c r="AK19" s="39">
        <f t="shared" si="5"/>
        <v>1.1011</v>
      </c>
      <c r="AL19" s="39">
        <v>1.1011</v>
      </c>
    </row>
    <row r="20">
      <c r="A20" s="56" t="s">
        <v>19</v>
      </c>
      <c r="B20" s="57">
        <v>0.73599999999999999</v>
      </c>
      <c r="C20" s="57">
        <v>2.8640000000000003</v>
      </c>
      <c r="D20" s="57">
        <v>0</v>
      </c>
      <c r="E20" s="57">
        <v>468.80000000000001</v>
      </c>
      <c r="F20" s="57">
        <v>0</v>
      </c>
      <c r="G20" s="57">
        <v>683.20000000000005</v>
      </c>
      <c r="H20" s="57">
        <v>43.200000000000003</v>
      </c>
      <c r="I20" s="57">
        <v>0</v>
      </c>
      <c r="J20" s="57">
        <v>7.9199999999999999</v>
      </c>
      <c r="K20" s="57">
        <v>0</v>
      </c>
      <c r="L20" s="57">
        <v>286.40000000000003</v>
      </c>
      <c r="M20" s="57">
        <v>0</v>
      </c>
      <c r="N20" s="57">
        <v>94.5</v>
      </c>
      <c r="O20" s="57">
        <v>0</v>
      </c>
      <c r="P20" s="57">
        <v>4.8799999999999999</v>
      </c>
      <c r="Q20" s="57">
        <v>0</v>
      </c>
      <c r="R20" s="57">
        <v>337.80000000000001</v>
      </c>
      <c r="S20" s="57">
        <v>0</v>
      </c>
      <c r="T20" s="57">
        <v>327.30000000000001</v>
      </c>
      <c r="U20" s="57">
        <v>0</v>
      </c>
      <c r="V20" s="57">
        <v>20.100000000000001</v>
      </c>
      <c r="W20" s="57">
        <v>0</v>
      </c>
      <c r="X20" s="57">
        <v>25.5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1266.3</v>
      </c>
      <c r="AE20" s="57">
        <v>0</v>
      </c>
      <c r="AF20" s="57">
        <v>722.39999999999998</v>
      </c>
      <c r="AG20" s="57">
        <v>0</v>
      </c>
      <c r="AH20" s="57">
        <v>0</v>
      </c>
      <c r="AI20" s="58">
        <v>1961.4000000000001</v>
      </c>
      <c r="AJ20" s="39">
        <f t="shared" si="4"/>
        <v>1147.5999999999999</v>
      </c>
      <c r="AK20" s="39">
        <f t="shared" si="5"/>
        <v>1.1476</v>
      </c>
      <c r="AL20" s="39">
        <v>1.1476</v>
      </c>
    </row>
    <row r="21">
      <c r="A21" s="56" t="s">
        <v>20</v>
      </c>
      <c r="B21" s="57">
        <v>0.73599999999999999</v>
      </c>
      <c r="C21" s="57">
        <v>2.6400000000000001</v>
      </c>
      <c r="D21" s="57">
        <v>0</v>
      </c>
      <c r="E21" s="57">
        <v>526.39999999999998</v>
      </c>
      <c r="F21" s="57">
        <v>0</v>
      </c>
      <c r="G21" s="57">
        <v>667.20000000000005</v>
      </c>
      <c r="H21" s="57">
        <v>107.56</v>
      </c>
      <c r="I21" s="57">
        <v>0</v>
      </c>
      <c r="J21" s="57">
        <v>6.7599999999999998</v>
      </c>
      <c r="K21" s="57">
        <v>0</v>
      </c>
      <c r="L21" s="57">
        <v>279.60000000000002</v>
      </c>
      <c r="M21" s="57">
        <v>0</v>
      </c>
      <c r="N21" s="57">
        <v>98.299999999999997</v>
      </c>
      <c r="O21" s="57">
        <v>0</v>
      </c>
      <c r="P21" s="57">
        <v>4.2000000000000002</v>
      </c>
      <c r="Q21" s="57">
        <v>0</v>
      </c>
      <c r="R21" s="57">
        <v>324.80000000000001</v>
      </c>
      <c r="S21" s="57">
        <v>0</v>
      </c>
      <c r="T21" s="57">
        <v>316.65000000000003</v>
      </c>
      <c r="U21" s="57">
        <v>0</v>
      </c>
      <c r="V21" s="57">
        <v>27.900000000000002</v>
      </c>
      <c r="W21" s="57">
        <v>0</v>
      </c>
      <c r="X21" s="57">
        <v>21.900000000000002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632.10000000000002</v>
      </c>
      <c r="AE21" s="57">
        <v>0</v>
      </c>
      <c r="AF21" s="57">
        <v>65.099999999999994</v>
      </c>
      <c r="AG21" s="57">
        <v>2.1000000000000001</v>
      </c>
      <c r="AH21" s="57">
        <v>0</v>
      </c>
      <c r="AI21" s="58">
        <v>1306.2</v>
      </c>
      <c r="AJ21" s="39">
        <f t="shared" si="4"/>
        <v>1187.6700000000003</v>
      </c>
      <c r="AK21" s="39">
        <f t="shared" si="5"/>
        <v>1.1876700000000002</v>
      </c>
      <c r="AL21" s="39">
        <v>1.1876700000000002</v>
      </c>
    </row>
    <row r="22">
      <c r="A22" s="56" t="s">
        <v>21</v>
      </c>
      <c r="B22" s="57">
        <v>0.73599999999999999</v>
      </c>
      <c r="C22" s="57">
        <v>2.8320000000000003</v>
      </c>
      <c r="D22" s="57">
        <v>0</v>
      </c>
      <c r="E22" s="57">
        <v>467.19999999999999</v>
      </c>
      <c r="F22" s="57">
        <v>0</v>
      </c>
      <c r="G22" s="57">
        <v>638.39999999999998</v>
      </c>
      <c r="H22" s="57">
        <v>50.399999999999999</v>
      </c>
      <c r="I22" s="57">
        <v>0</v>
      </c>
      <c r="J22" s="57">
        <v>7.6799999999999997</v>
      </c>
      <c r="K22" s="57">
        <v>0</v>
      </c>
      <c r="L22" s="57">
        <v>270.80000000000001</v>
      </c>
      <c r="M22" s="57">
        <v>0</v>
      </c>
      <c r="N22" s="57">
        <v>101.90000000000001</v>
      </c>
      <c r="O22" s="57">
        <v>0</v>
      </c>
      <c r="P22" s="57">
        <v>3.96</v>
      </c>
      <c r="Q22" s="57">
        <v>0</v>
      </c>
      <c r="R22" s="57">
        <v>307.30000000000001</v>
      </c>
      <c r="S22" s="57">
        <v>0</v>
      </c>
      <c r="T22" s="57">
        <v>311.69999999999999</v>
      </c>
      <c r="U22" s="57">
        <v>0</v>
      </c>
      <c r="V22" s="57">
        <v>21.300000000000001</v>
      </c>
      <c r="W22" s="57">
        <v>0</v>
      </c>
      <c r="X22" s="57">
        <v>25.5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378</v>
      </c>
      <c r="AE22" s="57">
        <v>0</v>
      </c>
      <c r="AF22" s="57">
        <v>81.900000000000006</v>
      </c>
      <c r="AG22" s="57">
        <v>176.40000000000001</v>
      </c>
      <c r="AH22" s="57">
        <v>0</v>
      </c>
      <c r="AI22" s="58">
        <v>1026.9000000000001</v>
      </c>
      <c r="AJ22" s="39">
        <f t="shared" si="4"/>
        <v>1100.54</v>
      </c>
      <c r="AK22" s="39">
        <f t="shared" si="5"/>
        <v>1.1005400000000001</v>
      </c>
      <c r="AL22" s="39">
        <v>1.1005400000000001</v>
      </c>
    </row>
    <row r="23">
      <c r="A23" s="56" t="s">
        <v>22</v>
      </c>
      <c r="B23" s="57">
        <v>0.73599999999999999</v>
      </c>
      <c r="C23" s="57">
        <v>2.7680000000000002</v>
      </c>
      <c r="D23" s="57">
        <v>0</v>
      </c>
      <c r="E23" s="57">
        <v>499.19999999999999</v>
      </c>
      <c r="F23" s="57">
        <v>0</v>
      </c>
      <c r="G23" s="57">
        <v>635.20000000000005</v>
      </c>
      <c r="H23" s="57">
        <v>69.920000000000002</v>
      </c>
      <c r="I23" s="57">
        <v>0</v>
      </c>
      <c r="J23" s="57">
        <v>9.7200000000000006</v>
      </c>
      <c r="K23" s="57">
        <v>0</v>
      </c>
      <c r="L23" s="57">
        <v>272.80000000000001</v>
      </c>
      <c r="M23" s="57">
        <v>0</v>
      </c>
      <c r="N23" s="57">
        <v>99.299999999999997</v>
      </c>
      <c r="O23" s="57">
        <v>0</v>
      </c>
      <c r="P23" s="57">
        <v>3.3200000000000003</v>
      </c>
      <c r="Q23" s="57">
        <v>0</v>
      </c>
      <c r="R23" s="57">
        <v>300.30000000000001</v>
      </c>
      <c r="S23" s="57">
        <v>0</v>
      </c>
      <c r="T23" s="57">
        <v>326.55000000000001</v>
      </c>
      <c r="U23" s="57">
        <v>0</v>
      </c>
      <c r="V23" s="57">
        <v>17.400000000000002</v>
      </c>
      <c r="W23" s="57">
        <v>0</v>
      </c>
      <c r="X23" s="57">
        <v>27.900000000000002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57">
        <v>506.10000000000002</v>
      </c>
      <c r="AH23" s="57">
        <v>0</v>
      </c>
      <c r="AI23" s="58">
        <v>642.60000000000002</v>
      </c>
      <c r="AJ23" s="39">
        <f t="shared" si="4"/>
        <v>1127.2100000000003</v>
      </c>
      <c r="AK23" s="39">
        <f t="shared" si="5"/>
        <v>1.1272100000000003</v>
      </c>
      <c r="AL23" s="39">
        <v>1.1272100000000003</v>
      </c>
    </row>
    <row r="24">
      <c r="A24" s="56" t="s">
        <v>23</v>
      </c>
      <c r="B24" s="57">
        <v>0.73599999999999999</v>
      </c>
      <c r="C24" s="57">
        <v>2.7040000000000002</v>
      </c>
      <c r="D24" s="57">
        <v>0</v>
      </c>
      <c r="E24" s="57">
        <v>422.40000000000003</v>
      </c>
      <c r="F24" s="57">
        <v>0</v>
      </c>
      <c r="G24" s="57">
        <v>624</v>
      </c>
      <c r="H24" s="57">
        <v>24.440000000000001</v>
      </c>
      <c r="I24" s="57">
        <v>0</v>
      </c>
      <c r="J24" s="57">
        <v>7.6400000000000006</v>
      </c>
      <c r="K24" s="57">
        <v>0</v>
      </c>
      <c r="L24" s="57">
        <v>261.39999999999998</v>
      </c>
      <c r="M24" s="57">
        <v>0</v>
      </c>
      <c r="N24" s="57">
        <v>105.3</v>
      </c>
      <c r="O24" s="57">
        <v>0</v>
      </c>
      <c r="P24" s="57">
        <v>2.9199999999999999</v>
      </c>
      <c r="Q24" s="57">
        <v>0</v>
      </c>
      <c r="R24" s="57">
        <v>296.90000000000003</v>
      </c>
      <c r="S24" s="57">
        <v>0</v>
      </c>
      <c r="T24" s="57">
        <v>290.40000000000003</v>
      </c>
      <c r="U24" s="57">
        <v>0</v>
      </c>
      <c r="V24" s="57">
        <v>13.800000000000001</v>
      </c>
      <c r="W24" s="57">
        <v>0</v>
      </c>
      <c r="X24" s="57">
        <v>39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57">
        <v>430.5</v>
      </c>
      <c r="AH24" s="57">
        <v>0</v>
      </c>
      <c r="AI24" s="58">
        <v>630</v>
      </c>
      <c r="AJ24" s="39">
        <f t="shared" si="4"/>
        <v>1041.8</v>
      </c>
      <c r="AK24" s="39">
        <f t="shared" si="5"/>
        <v>1.0418000000000001</v>
      </c>
      <c r="AL24" s="39">
        <v>1.0418000000000001</v>
      </c>
    </row>
    <row r="25">
      <c r="A25" s="56" t="s">
        <v>24</v>
      </c>
      <c r="B25" s="57">
        <v>0.73599999999999999</v>
      </c>
      <c r="C25" s="57">
        <v>2.6400000000000001</v>
      </c>
      <c r="D25" s="57">
        <v>0</v>
      </c>
      <c r="E25" s="57">
        <v>408</v>
      </c>
      <c r="F25" s="57">
        <v>0</v>
      </c>
      <c r="G25" s="57">
        <v>627.20000000000005</v>
      </c>
      <c r="H25" s="57">
        <v>5</v>
      </c>
      <c r="I25" s="57">
        <v>0</v>
      </c>
      <c r="J25" s="57">
        <v>5.7999999999999998</v>
      </c>
      <c r="K25" s="57">
        <v>0</v>
      </c>
      <c r="L25" s="57">
        <v>262.80000000000001</v>
      </c>
      <c r="M25" s="57">
        <v>0</v>
      </c>
      <c r="N25" s="57">
        <v>108</v>
      </c>
      <c r="O25" s="57">
        <v>0</v>
      </c>
      <c r="P25" s="57">
        <v>4.0800000000000001</v>
      </c>
      <c r="Q25" s="57">
        <v>0</v>
      </c>
      <c r="R25" s="57">
        <v>292.19999999999999</v>
      </c>
      <c r="S25" s="57">
        <v>0</v>
      </c>
      <c r="T25" s="57">
        <v>291.30000000000001</v>
      </c>
      <c r="U25" s="57">
        <v>0</v>
      </c>
      <c r="V25" s="57">
        <v>15.6</v>
      </c>
      <c r="W25" s="57">
        <v>0</v>
      </c>
      <c r="X25" s="57">
        <v>45.600000000000001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57">
        <v>415.80000000000001</v>
      </c>
      <c r="AH25" s="57">
        <v>0</v>
      </c>
      <c r="AI25" s="58">
        <v>636.30000000000007</v>
      </c>
      <c r="AJ25" s="39">
        <f t="shared" si="4"/>
        <v>1030.3800000000001</v>
      </c>
      <c r="AK25" s="39">
        <f t="shared" si="5"/>
        <v>1.0303800000000001</v>
      </c>
      <c r="AL25" s="39">
        <v>1.0303800000000001</v>
      </c>
    </row>
    <row r="26">
      <c r="A26" s="56" t="s">
        <v>25</v>
      </c>
      <c r="B26" s="57">
        <v>0.76800000000000002</v>
      </c>
      <c r="C26" s="57">
        <v>2.8480000000000003</v>
      </c>
      <c r="D26" s="57">
        <v>0</v>
      </c>
      <c r="E26" s="57">
        <v>424</v>
      </c>
      <c r="F26" s="57">
        <v>0</v>
      </c>
      <c r="G26" s="57">
        <v>625.60000000000002</v>
      </c>
      <c r="H26" s="57">
        <v>4.2800000000000002</v>
      </c>
      <c r="I26" s="57">
        <v>0</v>
      </c>
      <c r="J26" s="57">
        <v>5.4400000000000004</v>
      </c>
      <c r="K26" s="57">
        <v>0</v>
      </c>
      <c r="L26" s="57">
        <v>270</v>
      </c>
      <c r="M26" s="57">
        <v>0</v>
      </c>
      <c r="N26" s="57">
        <v>118.8</v>
      </c>
      <c r="O26" s="57">
        <v>0</v>
      </c>
      <c r="P26" s="57">
        <v>5.2800000000000002</v>
      </c>
      <c r="Q26" s="57">
        <v>0</v>
      </c>
      <c r="R26" s="57">
        <v>287.80000000000001</v>
      </c>
      <c r="S26" s="57">
        <v>0</v>
      </c>
      <c r="T26" s="57">
        <v>295.80000000000001</v>
      </c>
      <c r="U26" s="57">
        <v>0</v>
      </c>
      <c r="V26" s="57">
        <v>14.1</v>
      </c>
      <c r="W26" s="57">
        <v>0</v>
      </c>
      <c r="X26" s="57">
        <v>42.300000000000004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430.5</v>
      </c>
      <c r="AH26" s="57">
        <v>0</v>
      </c>
      <c r="AI26" s="58">
        <v>632.10000000000002</v>
      </c>
      <c r="AJ26" s="39">
        <f t="shared" si="4"/>
        <v>1043.8000000000002</v>
      </c>
      <c r="AK26" s="39">
        <f t="shared" si="5"/>
        <v>1.0438000000000003</v>
      </c>
      <c r="AL26" s="39">
        <v>1.0438000000000003</v>
      </c>
    </row>
    <row r="27">
      <c r="A27" s="56" t="s">
        <v>26</v>
      </c>
      <c r="B27" s="57">
        <v>0.80000000000000004</v>
      </c>
      <c r="C27" s="57">
        <v>2.544</v>
      </c>
      <c r="D27" s="57">
        <v>0</v>
      </c>
      <c r="E27" s="57">
        <v>404.80000000000001</v>
      </c>
      <c r="F27" s="57">
        <v>0</v>
      </c>
      <c r="G27" s="57">
        <v>625.60000000000002</v>
      </c>
      <c r="H27" s="57">
        <v>5.2400000000000002</v>
      </c>
      <c r="I27" s="57">
        <v>0</v>
      </c>
      <c r="J27" s="57">
        <v>7.2000000000000002</v>
      </c>
      <c r="K27" s="57">
        <v>0</v>
      </c>
      <c r="L27" s="57">
        <v>268.39999999999998</v>
      </c>
      <c r="M27" s="57">
        <v>0</v>
      </c>
      <c r="N27" s="57">
        <v>112.10000000000001</v>
      </c>
      <c r="O27" s="57">
        <v>0</v>
      </c>
      <c r="P27" s="57">
        <v>4.1200000000000001</v>
      </c>
      <c r="Q27" s="57">
        <v>0</v>
      </c>
      <c r="R27" s="57">
        <v>289.19999999999999</v>
      </c>
      <c r="S27" s="57">
        <v>0</v>
      </c>
      <c r="T27" s="57">
        <v>283.35000000000002</v>
      </c>
      <c r="U27" s="57">
        <v>0</v>
      </c>
      <c r="V27" s="57">
        <v>17.400000000000002</v>
      </c>
      <c r="W27" s="57">
        <v>0</v>
      </c>
      <c r="X27" s="57">
        <v>36.600000000000001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411.60000000000002</v>
      </c>
      <c r="AH27" s="57">
        <v>0</v>
      </c>
      <c r="AI27" s="58">
        <v>632.10000000000002</v>
      </c>
      <c r="AJ27" s="39">
        <f t="shared" si="4"/>
        <v>1023.61</v>
      </c>
      <c r="AK27" s="39">
        <f t="shared" si="5"/>
        <v>1.0236099999999999</v>
      </c>
      <c r="AL27" s="39">
        <v>1.0236099999999999</v>
      </c>
    </row>
    <row r="28">
      <c r="A28" s="56" t="s">
        <v>27</v>
      </c>
      <c r="B28" s="57">
        <v>0.80000000000000004</v>
      </c>
      <c r="C28" s="57">
        <v>3.2480000000000002</v>
      </c>
      <c r="D28" s="57">
        <v>0</v>
      </c>
      <c r="E28" s="57">
        <v>400</v>
      </c>
      <c r="F28" s="57">
        <v>0</v>
      </c>
      <c r="G28" s="57">
        <v>643.20000000000005</v>
      </c>
      <c r="H28" s="57">
        <v>5.2000000000000002</v>
      </c>
      <c r="I28" s="57">
        <v>0</v>
      </c>
      <c r="J28" s="57">
        <v>6.6000000000000005</v>
      </c>
      <c r="K28" s="57">
        <v>0</v>
      </c>
      <c r="L28" s="57">
        <v>261.60000000000002</v>
      </c>
      <c r="M28" s="57">
        <v>0</v>
      </c>
      <c r="N28" s="57">
        <v>106.5</v>
      </c>
      <c r="O28" s="57">
        <v>0</v>
      </c>
      <c r="P28" s="57">
        <v>4.0800000000000001</v>
      </c>
      <c r="Q28" s="57">
        <v>0</v>
      </c>
      <c r="R28" s="57">
        <v>310.30000000000001</v>
      </c>
      <c r="S28" s="57">
        <v>0</v>
      </c>
      <c r="T28" s="57">
        <v>285</v>
      </c>
      <c r="U28" s="57">
        <v>0</v>
      </c>
      <c r="V28" s="57">
        <v>15</v>
      </c>
      <c r="W28" s="57">
        <v>0</v>
      </c>
      <c r="X28" s="57">
        <v>45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0</v>
      </c>
      <c r="AF28" s="57">
        <v>0</v>
      </c>
      <c r="AG28" s="57">
        <v>409.5</v>
      </c>
      <c r="AH28" s="57">
        <v>0</v>
      </c>
      <c r="AI28" s="58">
        <v>651</v>
      </c>
      <c r="AJ28" s="39">
        <f t="shared" si="4"/>
        <v>1039.28</v>
      </c>
      <c r="AK28" s="39">
        <f t="shared" si="5"/>
        <v>1.03928</v>
      </c>
      <c r="AL28" s="39">
        <v>1.03928</v>
      </c>
    </row>
    <row r="29">
      <c r="A29" s="56" t="s">
        <v>28</v>
      </c>
      <c r="B29" s="57">
        <v>0.80000000000000004</v>
      </c>
      <c r="C29" s="57">
        <v>3.2160000000000002</v>
      </c>
      <c r="D29" s="57">
        <v>0</v>
      </c>
      <c r="E29" s="57">
        <v>368</v>
      </c>
      <c r="F29" s="57">
        <v>0</v>
      </c>
      <c r="G29" s="57">
        <v>598.39999999999998</v>
      </c>
      <c r="H29" s="57">
        <v>5.6000000000000005</v>
      </c>
      <c r="I29" s="57">
        <v>0</v>
      </c>
      <c r="J29" s="57">
        <v>5.2400000000000002</v>
      </c>
      <c r="K29" s="57">
        <v>0</v>
      </c>
      <c r="L29" s="57">
        <v>236.80000000000001</v>
      </c>
      <c r="M29" s="57">
        <v>0</v>
      </c>
      <c r="N29" s="57">
        <v>103.2</v>
      </c>
      <c r="O29" s="57">
        <v>0</v>
      </c>
      <c r="P29" s="57">
        <v>4.0800000000000001</v>
      </c>
      <c r="Q29" s="57">
        <v>0</v>
      </c>
      <c r="R29" s="57">
        <v>291.19999999999999</v>
      </c>
      <c r="S29" s="57">
        <v>0</v>
      </c>
      <c r="T29" s="57">
        <v>255.59999999999999</v>
      </c>
      <c r="U29" s="57">
        <v>0</v>
      </c>
      <c r="V29" s="57">
        <v>11.1</v>
      </c>
      <c r="W29" s="57">
        <v>0</v>
      </c>
      <c r="X29" s="57">
        <v>46.800000000000004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0</v>
      </c>
      <c r="AF29" s="57">
        <v>0</v>
      </c>
      <c r="AG29" s="57">
        <v>373.80000000000001</v>
      </c>
      <c r="AH29" s="57">
        <v>0</v>
      </c>
      <c r="AI29" s="58">
        <v>604.80000000000007</v>
      </c>
      <c r="AJ29" s="39">
        <f t="shared" si="4"/>
        <v>959.62</v>
      </c>
      <c r="AK29" s="39">
        <f t="shared" si="5"/>
        <v>0.95962000000000003</v>
      </c>
      <c r="AL29" s="39">
        <v>0.95962000000000003</v>
      </c>
    </row>
    <row r="30" ht="13.5">
      <c r="A30" s="59" t="s">
        <v>29</v>
      </c>
      <c r="B30" s="60">
        <v>0.80000000000000004</v>
      </c>
      <c r="C30" s="60">
        <v>2.8160000000000003</v>
      </c>
      <c r="D30" s="60">
        <v>0</v>
      </c>
      <c r="E30" s="60">
        <v>329.60000000000002</v>
      </c>
      <c r="F30" s="60">
        <v>0</v>
      </c>
      <c r="G30" s="60">
        <v>537.60000000000002</v>
      </c>
      <c r="H30" s="60">
        <v>5.7199999999999998</v>
      </c>
      <c r="I30" s="60">
        <v>0</v>
      </c>
      <c r="J30" s="60">
        <v>5.5600000000000005</v>
      </c>
      <c r="K30" s="60">
        <v>0</v>
      </c>
      <c r="L30" s="60">
        <v>205</v>
      </c>
      <c r="M30" s="60">
        <v>0</v>
      </c>
      <c r="N30" s="60">
        <v>86.600000000000009</v>
      </c>
      <c r="O30" s="60">
        <v>0</v>
      </c>
      <c r="P30" s="60">
        <v>3.96</v>
      </c>
      <c r="Q30" s="60">
        <v>0</v>
      </c>
      <c r="R30" s="60">
        <v>268.89999999999998</v>
      </c>
      <c r="S30" s="60">
        <v>0</v>
      </c>
      <c r="T30" s="60">
        <v>233.40000000000001</v>
      </c>
      <c r="U30" s="60">
        <v>0</v>
      </c>
      <c r="V30" s="60">
        <v>12</v>
      </c>
      <c r="W30" s="60">
        <v>0</v>
      </c>
      <c r="X30" s="60">
        <v>41.399999999999999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v>338.10000000000002</v>
      </c>
      <c r="AH30" s="60">
        <v>0</v>
      </c>
      <c r="AI30" s="61">
        <v>546</v>
      </c>
      <c r="AJ30" s="39">
        <f t="shared" si="4"/>
        <v>862.53999999999996</v>
      </c>
      <c r="AK30" s="39">
        <f t="shared" si="5"/>
        <v>0.86253999999999997</v>
      </c>
      <c r="AL30" s="39">
        <v>0.86253999999999997</v>
      </c>
    </row>
    <row r="31" s="62" customFormat="1" hidden="1">
      <c r="A31" s="63" t="s">
        <v>31</v>
      </c>
      <c r="B31" s="62">
        <f>SUM(B7:B30)</f>
        <v>18.496000000000006</v>
      </c>
      <c r="C31" s="62">
        <f>SUM(C7:C30)</f>
        <v>65.071999999999989</v>
      </c>
      <c r="D31" s="62">
        <f>SUM(D7:D30)</f>
        <v>0</v>
      </c>
      <c r="E31" s="62">
        <f>SUM(E7:E30)</f>
        <v>9372.7999999999993</v>
      </c>
      <c r="F31" s="62">
        <f>SUM(F7:F30)</f>
        <v>0</v>
      </c>
      <c r="G31" s="62">
        <f>SUM(G7:G30)</f>
        <v>14518.400000000005</v>
      </c>
      <c r="H31" s="62">
        <f>SUM(H7:H30)</f>
        <v>650.96000000000004</v>
      </c>
      <c r="I31" s="62">
        <f>SUM(I7:I30)</f>
        <v>0</v>
      </c>
      <c r="J31" s="62">
        <f>SUM(J7:J30)</f>
        <v>160.68000000000001</v>
      </c>
      <c r="K31" s="62">
        <f>SUM(K7:K30)</f>
        <v>0</v>
      </c>
      <c r="L31" s="62">
        <f>SUM(L7:L30)</f>
        <v>5641.2000000000007</v>
      </c>
      <c r="M31" s="62">
        <f>SUM(M7:M30)</f>
        <v>0</v>
      </c>
      <c r="N31" s="62">
        <f>SUM(N7:N30)</f>
        <v>2158.1999999999994</v>
      </c>
      <c r="O31" s="62">
        <f>SUM(O7:O30)</f>
        <v>0</v>
      </c>
      <c r="P31" s="62">
        <f>SUM(P7:P30)</f>
        <v>92.359999999999999</v>
      </c>
      <c r="Q31" s="62">
        <f>SUM(Q7:Q30)</f>
        <v>0</v>
      </c>
      <c r="R31" s="62">
        <f>SUM(R7:R30)</f>
        <v>7483.0999999999995</v>
      </c>
      <c r="S31" s="62">
        <f>SUM(S7:S30)</f>
        <v>0</v>
      </c>
      <c r="T31" s="62">
        <f>SUM(T7:T30)</f>
        <v>6477.0000000000018</v>
      </c>
      <c r="U31" s="62">
        <f>SUM(U7:U30)</f>
        <v>0</v>
      </c>
      <c r="V31" s="62">
        <f>SUM(V7:V30)</f>
        <v>362.40000000000009</v>
      </c>
      <c r="W31" s="62">
        <f>SUM(W7:W30)</f>
        <v>0</v>
      </c>
      <c r="X31" s="62">
        <f>SUM(X7:X30)</f>
        <v>738.29999999999984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3861.9000000000001</v>
      </c>
      <c r="AE31" s="62">
        <f>SUM(AE7:AE30)</f>
        <v>0</v>
      </c>
      <c r="AF31" s="62">
        <f>SUM(AF7:AF30)</f>
        <v>1944.5999999999999</v>
      </c>
      <c r="AG31" s="62">
        <f>SUM(AG7:AG30)</f>
        <v>7824.6000000000013</v>
      </c>
      <c r="AH31" s="62">
        <f>SUM(AH7:AH30)</f>
        <v>0</v>
      </c>
      <c r="AI31" s="62">
        <f>SUM(AI7:AI30)</f>
        <v>18561.899999999998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Корнилово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2025-06-25T13:35:46Z</dcterms:modified>
</cp:coreProperties>
</file>